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Hartford Diversion\2019 stats\"/>
    </mc:Choice>
  </mc:AlternateContent>
  <bookViews>
    <workbookView xWindow="0" yWindow="0" windowWidth="23040" windowHeight="9060"/>
  </bookViews>
  <sheets>
    <sheet name="YAD 2019" sheetId="2" r:id="rId1"/>
  </sheets>
  <calcPr calcId="162913"/>
</workbook>
</file>

<file path=xl/calcChain.xml><?xml version="1.0" encoding="utf-8"?>
<calcChain xmlns="http://schemas.openxmlformats.org/spreadsheetml/2006/main">
  <c r="O28" i="2" l="1"/>
  <c r="O29" i="2"/>
  <c r="O30" i="2"/>
  <c r="O31" i="2"/>
  <c r="O32" i="2"/>
  <c r="O42" i="2" l="1"/>
  <c r="O43" i="2"/>
  <c r="O44" i="2"/>
  <c r="O45" i="2"/>
  <c r="O46" i="2"/>
  <c r="O35" i="2"/>
  <c r="O36" i="2"/>
  <c r="O38" i="2"/>
  <c r="O39" i="2"/>
  <c r="K57" i="2"/>
  <c r="K58" i="2"/>
  <c r="K60" i="2"/>
  <c r="K63" i="2"/>
  <c r="K64" i="2"/>
  <c r="K66" i="2"/>
  <c r="K67" i="2"/>
  <c r="K71" i="2" l="1"/>
  <c r="K72" i="2"/>
  <c r="K73" i="2"/>
  <c r="K74" i="2"/>
  <c r="K82" i="2"/>
  <c r="K42" i="2"/>
  <c r="K43" i="2"/>
  <c r="K45" i="2"/>
  <c r="K46" i="2"/>
  <c r="G7" i="2"/>
  <c r="G8" i="2"/>
  <c r="G9" i="2"/>
  <c r="G10" i="2"/>
  <c r="G11" i="2"/>
  <c r="C8" i="2"/>
  <c r="C10" i="2"/>
  <c r="C11" i="2"/>
  <c r="G82" i="2"/>
  <c r="G83" i="2"/>
  <c r="G84" i="2"/>
  <c r="G85" i="2"/>
  <c r="C81" i="2"/>
  <c r="C85" i="2"/>
  <c r="G27" i="2"/>
  <c r="G28" i="2"/>
  <c r="G29" i="2"/>
  <c r="G30" i="2"/>
  <c r="G31" i="2"/>
  <c r="G34" i="2"/>
  <c r="G35" i="2"/>
  <c r="G37" i="2"/>
  <c r="G38" i="2"/>
  <c r="G48" i="2"/>
  <c r="G49" i="2"/>
  <c r="G51" i="2"/>
  <c r="G56" i="2"/>
  <c r="G57" i="2"/>
  <c r="G59" i="2"/>
  <c r="G62" i="2"/>
  <c r="G63" i="2"/>
  <c r="G64" i="2"/>
  <c r="G65" i="2"/>
  <c r="G66" i="2"/>
  <c r="G73" i="2"/>
  <c r="K35" i="2"/>
  <c r="K36" i="2"/>
  <c r="K37" i="2"/>
  <c r="K38" i="2"/>
  <c r="K39" i="2"/>
  <c r="C65" i="2"/>
  <c r="C64" i="2"/>
  <c r="C63" i="2"/>
  <c r="C62" i="2"/>
  <c r="C66" i="2"/>
  <c r="C52" i="2"/>
  <c r="C27" i="2"/>
  <c r="C28" i="2"/>
  <c r="C29" i="2"/>
  <c r="C30" i="2"/>
  <c r="C31" i="2"/>
</calcChain>
</file>

<file path=xl/sharedStrings.xml><?xml version="1.0" encoding="utf-8"?>
<sst xmlns="http://schemas.openxmlformats.org/spreadsheetml/2006/main" count="188" uniqueCount="36">
  <si>
    <t>Pre-Complaint</t>
  </si>
  <si>
    <t>Post Complaint</t>
  </si>
  <si>
    <t>Asian</t>
  </si>
  <si>
    <t>Black</t>
  </si>
  <si>
    <t>Hispanic</t>
  </si>
  <si>
    <t>Unknown</t>
  </si>
  <si>
    <t>White</t>
  </si>
  <si>
    <t>Post-Complaint</t>
  </si>
  <si>
    <t>Positive Outcome</t>
  </si>
  <si>
    <t>Successful</t>
  </si>
  <si>
    <t>Negative Outcome</t>
  </si>
  <si>
    <t>Violated</t>
  </si>
  <si>
    <t>Open</t>
  </si>
  <si>
    <t>Default</t>
  </si>
  <si>
    <t>Declined</t>
  </si>
  <si>
    <t>Outcomes:</t>
  </si>
  <si>
    <t>Successful: all/most conditions met, case closed w/o prosecution</t>
  </si>
  <si>
    <t>Default: did not attend court date/meeting date</t>
  </si>
  <si>
    <t>Declined: offered diversion but decline to participate</t>
  </si>
  <si>
    <t>Open: case in progress, diversion ongoing</t>
  </si>
  <si>
    <t>Withdrew: participated in diversion, then withdrew</t>
  </si>
  <si>
    <t>Inconclusive/Neutral</t>
  </si>
  <si>
    <t>2019 YA  Diversion</t>
  </si>
  <si>
    <t>Withdrew</t>
  </si>
  <si>
    <t>25 + 181 =  206 accepted   (81% overall acceptance rate)</t>
  </si>
  <si>
    <t>Outcomes - for 206 Accepted</t>
  </si>
  <si>
    <t xml:space="preserve">Unsucc/Dismissed </t>
  </si>
  <si>
    <t>Violated: no/most conditions not met, case returned to District court for arraignment</t>
  </si>
  <si>
    <t xml:space="preserve">Dismissed: case dismissed prior to arr - due to legal issue, proof issue </t>
  </si>
  <si>
    <t>Unsuccessful:  marginally successful/ case still dismissed prior to arraignment</t>
  </si>
  <si>
    <t>Unsucc/Dismissed</t>
  </si>
  <si>
    <t xml:space="preserve">Unknown </t>
  </si>
  <si>
    <t>Not Accepted (Ineligible) Into Diversion</t>
  </si>
  <si>
    <t>253 Referred Total</t>
  </si>
  <si>
    <t>Ineligible (pre)</t>
  </si>
  <si>
    <t>Ineligible (post)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</si>
</sst>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FFF2CC"/>
      </patternFill>
    </fill>
    <fill>
      <patternFill patternType="solid">
        <fgColor theme="7" tint="0.59999389629810485"/>
        <bgColor rgb="FFD9EAD3"/>
      </patternFill>
    </fill>
    <fill>
      <patternFill patternType="solid">
        <fgColor theme="6" tint="0.79998168889431442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9">
    <xf numFmtId="0" fontId="0" fillId="0" borderId="0" xfId="0" applyFont="1" applyAlignment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Alignment="1"/>
    <xf numFmtId="0" fontId="1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164" fontId="3" fillId="0" borderId="0" xfId="0" applyNumberFormat="1" applyFont="1"/>
    <xf numFmtId="164" fontId="3" fillId="0" borderId="2" xfId="0" applyNumberFormat="1" applyFont="1" applyBorder="1"/>
    <xf numFmtId="0" fontId="3" fillId="0" borderId="0" xfId="0" applyFont="1"/>
    <xf numFmtId="0" fontId="2" fillId="2" borderId="0" xfId="0" applyFont="1" applyFill="1" applyAlignment="1"/>
    <xf numFmtId="0" fontId="3" fillId="0" borderId="0" xfId="0" applyFont="1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/>
    <xf numFmtId="0" fontId="4" fillId="3" borderId="0" xfId="0" applyFont="1" applyFill="1" applyAlignment="1"/>
    <xf numFmtId="0" fontId="4" fillId="0" borderId="0" xfId="0" applyFont="1" applyAlignment="1">
      <alignment horizontal="center"/>
    </xf>
    <xf numFmtId="0" fontId="3" fillId="3" borderId="0" xfId="0" applyFont="1" applyFill="1"/>
    <xf numFmtId="0" fontId="1" fillId="0" borderId="1" xfId="0" applyFont="1" applyBorder="1" applyAlignment="1"/>
    <xf numFmtId="0" fontId="1" fillId="3" borderId="0" xfId="0" applyFont="1" applyFill="1" applyAlignment="1"/>
    <xf numFmtId="0" fontId="3" fillId="0" borderId="1" xfId="0" applyFont="1" applyBorder="1" applyAlignment="1"/>
    <xf numFmtId="0" fontId="3" fillId="3" borderId="0" xfId="0" applyFont="1" applyFill="1" applyAlignme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/>
    <xf numFmtId="0" fontId="6" fillId="0" borderId="1" xfId="0" applyFont="1" applyBorder="1"/>
    <xf numFmtId="0" fontId="4" fillId="4" borderId="1" xfId="0" applyFont="1" applyFill="1" applyBorder="1" applyAlignment="1"/>
    <xf numFmtId="0" fontId="1" fillId="4" borderId="0" xfId="0" applyFont="1" applyFill="1"/>
    <xf numFmtId="0" fontId="4" fillId="5" borderId="0" xfId="0" applyFont="1" applyFill="1" applyAlignment="1"/>
    <xf numFmtId="0" fontId="1" fillId="5" borderId="0" xfId="0" applyFont="1" applyFill="1"/>
    <xf numFmtId="0" fontId="8" fillId="0" borderId="0" xfId="0" applyFont="1" applyAlignment="1"/>
    <xf numFmtId="0" fontId="2" fillId="0" borderId="6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164" fontId="3" fillId="0" borderId="0" xfId="0" applyNumberFormat="1" applyFont="1" applyBorder="1"/>
    <xf numFmtId="0" fontId="1" fillId="0" borderId="6" xfId="0" applyFont="1" applyBorder="1" applyAlignment="1">
      <alignment horizontal="center"/>
    </xf>
    <xf numFmtId="164" fontId="3" fillId="0" borderId="7" xfId="0" applyNumberFormat="1" applyFont="1" applyBorder="1"/>
    <xf numFmtId="0" fontId="2" fillId="0" borderId="0" xfId="0" applyFont="1" applyFill="1" applyAlignment="1"/>
    <xf numFmtId="0" fontId="0" fillId="0" borderId="0" xfId="0" applyFont="1" applyFill="1" applyAlignment="1"/>
    <xf numFmtId="0" fontId="9" fillId="6" borderId="0" xfId="0" applyFont="1" applyFill="1" applyAlignment="1"/>
    <xf numFmtId="0" fontId="0" fillId="6" borderId="0" xfId="0" applyFont="1" applyFill="1" applyAlignment="1"/>
    <xf numFmtId="0" fontId="2" fillId="6" borderId="0" xfId="0" applyFont="1" applyFill="1"/>
    <xf numFmtId="0" fontId="0" fillId="7" borderId="0" xfId="0" applyFont="1" applyFill="1" applyAlignment="1"/>
    <xf numFmtId="0" fontId="2" fillId="7" borderId="0" xfId="0" applyFont="1" applyFill="1"/>
    <xf numFmtId="0" fontId="2" fillId="7" borderId="0" xfId="0" applyFont="1" applyFill="1" applyAlignment="1"/>
    <xf numFmtId="0" fontId="9" fillId="9" borderId="0" xfId="0" applyFont="1" applyFill="1"/>
    <xf numFmtId="0" fontId="9" fillId="9" borderId="0" xfId="0" applyFont="1" applyFill="1" applyAlignment="1"/>
    <xf numFmtId="0" fontId="0" fillId="9" borderId="0" xfId="0" applyFont="1" applyFill="1" applyAlignment="1"/>
    <xf numFmtId="0" fontId="8" fillId="10" borderId="0" xfId="0" applyFont="1" applyFill="1" applyAlignment="1"/>
    <xf numFmtId="0" fontId="1" fillId="10" borderId="0" xfId="0" applyFont="1" applyFill="1"/>
    <xf numFmtId="0" fontId="0" fillId="0" borderId="0" xfId="0" applyFont="1" applyBorder="1" applyAlignment="1"/>
    <xf numFmtId="0" fontId="2" fillId="6" borderId="0" xfId="0" applyFont="1" applyFill="1" applyAlignment="1"/>
    <xf numFmtId="0" fontId="2" fillId="6" borderId="0" xfId="0" applyFont="1" applyFill="1" applyBorder="1" applyAlignment="1"/>
    <xf numFmtId="0" fontId="1" fillId="11" borderId="0" xfId="0" applyFont="1" applyFill="1" applyAlignment="1"/>
    <xf numFmtId="0" fontId="2" fillId="11" borderId="0" xfId="0" applyFont="1" applyFill="1" applyAlignment="1"/>
    <xf numFmtId="0" fontId="3" fillId="11" borderId="0" xfId="0" applyFont="1" applyFill="1"/>
    <xf numFmtId="0" fontId="4" fillId="11" borderId="0" xfId="0" applyFont="1" applyFill="1" applyAlignment="1"/>
    <xf numFmtId="0" fontId="1" fillId="11" borderId="0" xfId="0" applyFont="1" applyFill="1"/>
    <xf numFmtId="0" fontId="7" fillId="0" borderId="1" xfId="0" applyFont="1" applyFill="1" applyBorder="1"/>
    <xf numFmtId="0" fontId="8" fillId="0" borderId="0" xfId="0" applyFont="1" applyFill="1" applyBorder="1" applyAlignment="1"/>
    <xf numFmtId="0" fontId="3" fillId="0" borderId="2" xfId="0" applyFont="1" applyFill="1" applyBorder="1"/>
    <xf numFmtId="0" fontId="4" fillId="12" borderId="0" xfId="0" applyFont="1" applyFill="1" applyAlignment="1"/>
    <xf numFmtId="0" fontId="1" fillId="12" borderId="0" xfId="0" applyFont="1" applyFill="1"/>
    <xf numFmtId="0" fontId="2" fillId="12" borderId="0" xfId="0" applyFont="1" applyFill="1" applyAlignment="1"/>
    <xf numFmtId="0" fontId="3" fillId="12" borderId="0" xfId="0" applyFont="1" applyFill="1"/>
    <xf numFmtId="0" fontId="0" fillId="0" borderId="0" xfId="0" applyFont="1" applyAlignment="1"/>
    <xf numFmtId="0" fontId="1" fillId="13" borderId="0" xfId="0" applyFont="1" applyFill="1"/>
    <xf numFmtId="0" fontId="2" fillId="13" borderId="0" xfId="0" applyFont="1" applyFill="1" applyAlignment="1"/>
    <xf numFmtId="0" fontId="6" fillId="13" borderId="0" xfId="0" applyFont="1" applyFill="1"/>
    <xf numFmtId="0" fontId="6" fillId="13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3" fillId="13" borderId="1" xfId="0" applyFont="1" applyFill="1" applyBorder="1"/>
    <xf numFmtId="0" fontId="0" fillId="13" borderId="0" xfId="0" applyFont="1" applyFill="1" applyAlignment="1"/>
    <xf numFmtId="0" fontId="3" fillId="13" borderId="2" xfId="0" applyFont="1" applyFill="1" applyBorder="1"/>
    <xf numFmtId="0" fontId="1" fillId="13" borderId="1" xfId="0" applyFont="1" applyFill="1" applyBorder="1" applyAlignment="1"/>
    <xf numFmtId="0" fontId="1" fillId="13" borderId="0" xfId="0" applyFont="1" applyFill="1" applyAlignment="1"/>
    <xf numFmtId="0" fontId="3" fillId="13" borderId="1" xfId="0" applyFont="1" applyFill="1" applyBorder="1" applyAlignment="1"/>
    <xf numFmtId="0" fontId="3" fillId="13" borderId="0" xfId="0" applyFont="1" applyFill="1" applyAlignment="1"/>
    <xf numFmtId="164" fontId="3" fillId="13" borderId="0" xfId="0" applyNumberFormat="1" applyFont="1" applyFill="1"/>
    <xf numFmtId="164" fontId="3" fillId="13" borderId="2" xfId="0" applyNumberFormat="1" applyFont="1" applyFill="1" applyBorder="1"/>
    <xf numFmtId="0" fontId="2" fillId="13" borderId="1" xfId="0" applyFont="1" applyFill="1" applyBorder="1" applyAlignment="1"/>
    <xf numFmtId="0" fontId="2" fillId="13" borderId="3" xfId="0" applyFont="1" applyFill="1" applyBorder="1" applyAlignment="1"/>
    <xf numFmtId="0" fontId="2" fillId="13" borderId="4" xfId="0" applyFont="1" applyFill="1" applyBorder="1" applyAlignment="1"/>
    <xf numFmtId="164" fontId="3" fillId="13" borderId="4" xfId="0" applyNumberFormat="1" applyFont="1" applyFill="1" applyBorder="1"/>
    <xf numFmtId="0" fontId="2" fillId="13" borderId="4" xfId="0" applyFont="1" applyFill="1" applyBorder="1"/>
    <xf numFmtId="0" fontId="2" fillId="13" borderId="6" xfId="0" applyFont="1" applyFill="1" applyBorder="1" applyAlignment="1"/>
    <xf numFmtId="0" fontId="6" fillId="13" borderId="6" xfId="0" applyFont="1" applyFill="1" applyBorder="1" applyAlignment="1"/>
    <xf numFmtId="164" fontId="3" fillId="13" borderId="5" xfId="0" applyNumberFormat="1" applyFont="1" applyFill="1" applyBorder="1"/>
    <xf numFmtId="0" fontId="10" fillId="0" borderId="0" xfId="0" applyFont="1" applyAlignment="1"/>
    <xf numFmtId="164" fontId="0" fillId="6" borderId="0" xfId="1" applyNumberFormat="1" applyFont="1" applyFill="1" applyAlignment="1"/>
    <xf numFmtId="164" fontId="0" fillId="0" borderId="0" xfId="1" applyNumberFormat="1" applyFont="1" applyAlignment="1"/>
    <xf numFmtId="164" fontId="0" fillId="8" borderId="0" xfId="1" applyNumberFormat="1" applyFont="1" applyFill="1" applyAlignment="1"/>
    <xf numFmtId="164" fontId="0" fillId="7" borderId="0" xfId="1" applyNumberFormat="1" applyFont="1" applyFill="1" applyAlignment="1"/>
    <xf numFmtId="0" fontId="6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8" fillId="14" borderId="1" xfId="0" applyFont="1" applyFill="1" applyBorder="1" applyAlignment="1"/>
    <xf numFmtId="0" fontId="7" fillId="14" borderId="0" xfId="0" applyFont="1" applyFill="1" applyAlignment="1"/>
    <xf numFmtId="0" fontId="2" fillId="14" borderId="1" xfId="0" applyFont="1" applyFill="1" applyBorder="1" applyAlignment="1"/>
    <xf numFmtId="0" fontId="3" fillId="14" borderId="0" xfId="0" applyFont="1" applyFill="1" applyAlignment="1"/>
    <xf numFmtId="0" fontId="0" fillId="14" borderId="0" xfId="0" applyFont="1" applyFill="1" applyAlignment="1"/>
    <xf numFmtId="0" fontId="8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0" xfId="0" applyFont="1" applyFill="1" applyBorder="1" applyAlignment="1"/>
    <xf numFmtId="0" fontId="7" fillId="0" borderId="1" xfId="0" applyFont="1" applyBorder="1"/>
    <xf numFmtId="0" fontId="6" fillId="0" borderId="0" xfId="0" applyFont="1" applyBorder="1"/>
    <xf numFmtId="0" fontId="6" fillId="0" borderId="0" xfId="0" applyFont="1"/>
    <xf numFmtId="0" fontId="9" fillId="6" borderId="0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/>
    <xf numFmtId="0" fontId="2" fillId="7" borderId="0" xfId="0" applyFont="1" applyFill="1" applyBorder="1" applyAlignment="1"/>
    <xf numFmtId="0" fontId="8" fillId="7" borderId="0" xfId="0" applyFont="1" applyFill="1" applyBorder="1" applyAlignment="1"/>
    <xf numFmtId="0" fontId="7" fillId="5" borderId="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164" fontId="3" fillId="0" borderId="0" xfId="1" applyNumberFormat="1" applyFont="1" applyBorder="1"/>
    <xf numFmtId="164" fontId="3" fillId="11" borderId="0" xfId="1" applyNumberFormat="1" applyFont="1" applyFill="1"/>
    <xf numFmtId="164" fontId="1" fillId="11" borderId="0" xfId="1" applyNumberFormat="1" applyFont="1" applyFill="1" applyAlignment="1"/>
    <xf numFmtId="0" fontId="11" fillId="0" borderId="0" xfId="0" applyFont="1" applyAlignment="1"/>
    <xf numFmtId="0" fontId="1" fillId="0" borderId="7" xfId="0" applyFont="1" applyBorder="1" applyAlignment="1">
      <alignment horizontal="right"/>
    </xf>
    <xf numFmtId="164" fontId="6" fillId="0" borderId="7" xfId="1" applyNumberFormat="1" applyFont="1" applyBorder="1" applyAlignment="1">
      <alignment horizontal="right"/>
    </xf>
    <xf numFmtId="9" fontId="6" fillId="0" borderId="7" xfId="1" applyFont="1" applyBorder="1" applyAlignment="1">
      <alignment horizontal="right"/>
    </xf>
    <xf numFmtId="164" fontId="3" fillId="0" borderId="2" xfId="1" applyNumberFormat="1" applyFont="1" applyBorder="1"/>
    <xf numFmtId="164" fontId="3" fillId="0" borderId="7" xfId="1" applyNumberFormat="1" applyFont="1" applyBorder="1"/>
    <xf numFmtId="0" fontId="8" fillId="13" borderId="0" xfId="0" applyFont="1" applyFill="1" applyAlignment="1"/>
    <xf numFmtId="0" fontId="13" fillId="5" borderId="0" xfId="0" applyFont="1" applyFill="1" applyAlignment="1"/>
    <xf numFmtId="0" fontId="12" fillId="5" borderId="0" xfId="0" applyFont="1" applyFill="1" applyAlignment="1"/>
    <xf numFmtId="164" fontId="3" fillId="2" borderId="0" xfId="1" applyNumberFormat="1" applyFont="1" applyFill="1"/>
    <xf numFmtId="164" fontId="3" fillId="3" borderId="0" xfId="1" applyNumberFormat="1" applyFont="1" applyFill="1"/>
    <xf numFmtId="9" fontId="2" fillId="7" borderId="0" xfId="1" applyFont="1" applyFill="1" applyBorder="1" applyAlignment="1"/>
    <xf numFmtId="164" fontId="2" fillId="7" borderId="0" xfId="1" applyNumberFormat="1" applyFont="1" applyFill="1" applyBorder="1" applyAlignment="1"/>
    <xf numFmtId="164" fontId="2" fillId="6" borderId="0" xfId="1" applyNumberFormat="1" applyFont="1" applyFill="1" applyAlignment="1"/>
    <xf numFmtId="164" fontId="2" fillId="6" borderId="0" xfId="1" applyNumberFormat="1" applyFont="1" applyFill="1" applyBorder="1" applyAlignment="1"/>
    <xf numFmtId="9" fontId="3" fillId="3" borderId="0" xfId="1" applyNumberFormat="1" applyFont="1" applyFill="1"/>
    <xf numFmtId="0" fontId="7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2" fillId="0" borderId="2" xfId="0" applyFont="1" applyBorder="1"/>
    <xf numFmtId="0" fontId="7" fillId="5" borderId="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0" borderId="10" xfId="0" applyFont="1" applyBorder="1" applyAlignment="1"/>
    <xf numFmtId="0" fontId="7" fillId="13" borderId="1" xfId="0" applyFont="1" applyFill="1" applyBorder="1" applyAlignment="1">
      <alignment horizontal="center"/>
    </xf>
    <xf numFmtId="0" fontId="2" fillId="13" borderId="0" xfId="0" applyFont="1" applyFill="1" applyBorder="1"/>
    <xf numFmtId="0" fontId="2" fillId="13" borderId="2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BD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tabSelected="1" workbookViewId="0">
      <selection activeCell="P35" sqref="P35"/>
    </sheetView>
  </sheetViews>
  <sheetFormatPr defaultRowHeight="12.75" x14ac:dyDescent="0.2"/>
  <cols>
    <col min="1" max="1" width="16.5703125" customWidth="1"/>
    <col min="2" max="2" width="9.28515625" customWidth="1"/>
    <col min="3" max="3" width="9.85546875" customWidth="1"/>
    <col min="5" max="5" width="18.140625" customWidth="1"/>
    <col min="7" max="7" width="14.140625" customWidth="1"/>
    <col min="9" max="9" width="16.85546875" customWidth="1"/>
    <col min="10" max="10" width="16.140625" customWidth="1"/>
    <col min="11" max="11" width="12.140625" style="101" customWidth="1"/>
    <col min="13" max="13" width="21.140625" customWidth="1"/>
    <col min="14" max="14" width="19.5703125" customWidth="1"/>
    <col min="15" max="15" width="10.85546875" customWidth="1"/>
  </cols>
  <sheetData>
    <row r="1" spans="1:15" s="71" customFormat="1" x14ac:dyDescent="0.2">
      <c r="K1" s="101"/>
    </row>
    <row r="2" spans="1:15" x14ac:dyDescent="0.2">
      <c r="A2" s="147" t="s">
        <v>22</v>
      </c>
      <c r="B2" s="148"/>
      <c r="C2" s="148"/>
      <c r="D2" s="148"/>
      <c r="E2" s="148"/>
      <c r="F2" s="148"/>
      <c r="G2" s="149"/>
      <c r="H2" s="28"/>
      <c r="I2" s="28"/>
      <c r="J2" s="28"/>
      <c r="L2" s="28"/>
      <c r="M2" s="28"/>
      <c r="N2" s="28"/>
      <c r="O2" s="28"/>
    </row>
    <row r="3" spans="1:15" x14ac:dyDescent="0.2">
      <c r="A3" s="30"/>
      <c r="B3" s="28"/>
      <c r="C3" s="28"/>
      <c r="D3" s="28"/>
      <c r="E3" s="28"/>
      <c r="F3" s="28"/>
      <c r="G3" s="2"/>
      <c r="H3" s="28"/>
      <c r="I3" s="28"/>
      <c r="J3" s="28"/>
      <c r="L3" s="28"/>
      <c r="M3" s="28"/>
      <c r="N3" s="28"/>
      <c r="O3" s="28"/>
    </row>
    <row r="4" spans="1:15" x14ac:dyDescent="0.2">
      <c r="A4" s="150" t="s">
        <v>33</v>
      </c>
      <c r="B4" s="151"/>
      <c r="C4" s="151"/>
      <c r="D4" s="151"/>
      <c r="E4" s="151"/>
      <c r="F4" s="151"/>
      <c r="G4" s="152"/>
      <c r="H4" s="28"/>
      <c r="I4" s="28"/>
      <c r="J4" s="28"/>
      <c r="L4" s="28"/>
      <c r="M4" s="28"/>
      <c r="N4" s="28"/>
      <c r="O4" s="28"/>
    </row>
    <row r="5" spans="1:15" x14ac:dyDescent="0.2">
      <c r="A5" s="1"/>
      <c r="B5" s="28"/>
      <c r="C5" s="28"/>
      <c r="D5" s="28"/>
      <c r="E5" s="28"/>
      <c r="F5" s="28"/>
      <c r="G5" s="2"/>
      <c r="H5" s="28"/>
      <c r="I5" s="28"/>
      <c r="J5" s="28"/>
      <c r="L5" s="28"/>
      <c r="M5" s="28"/>
      <c r="N5" s="28"/>
      <c r="O5" s="28"/>
    </row>
    <row r="6" spans="1:15" x14ac:dyDescent="0.2">
      <c r="A6" s="31" t="s">
        <v>0</v>
      </c>
      <c r="B6" s="32">
        <v>29</v>
      </c>
      <c r="C6" s="28"/>
      <c r="D6" s="28"/>
      <c r="E6" s="33" t="s">
        <v>1</v>
      </c>
      <c r="F6" s="34">
        <v>224</v>
      </c>
      <c r="G6" s="2"/>
      <c r="H6" s="28"/>
      <c r="I6" s="5"/>
      <c r="J6" s="6"/>
      <c r="K6" s="6"/>
      <c r="L6" s="28"/>
      <c r="M6" s="43"/>
      <c r="N6" s="44"/>
      <c r="O6" s="28"/>
    </row>
    <row r="7" spans="1:15" x14ac:dyDescent="0.2">
      <c r="A7" s="7" t="s">
        <v>2</v>
      </c>
      <c r="B7" s="8">
        <v>0</v>
      </c>
      <c r="C7" s="9">
        <v>0</v>
      </c>
      <c r="D7" s="28"/>
      <c r="E7" s="8" t="s">
        <v>2</v>
      </c>
      <c r="F7" s="8">
        <v>9</v>
      </c>
      <c r="G7" s="10">
        <f>SUM(F7/F6)</f>
        <v>4.0178571428571432E-2</v>
      </c>
      <c r="H7" s="28"/>
      <c r="I7" s="8"/>
      <c r="J7" s="11"/>
      <c r="K7" s="11"/>
      <c r="L7" s="28"/>
      <c r="M7" s="43"/>
      <c r="N7" s="44"/>
      <c r="O7" s="28"/>
    </row>
    <row r="8" spans="1:15" x14ac:dyDescent="0.2">
      <c r="A8" s="7" t="s">
        <v>3</v>
      </c>
      <c r="B8" s="13">
        <v>1</v>
      </c>
      <c r="C8" s="9">
        <f>SUM(B8/B6)</f>
        <v>3.4482758620689655E-2</v>
      </c>
      <c r="D8" s="28"/>
      <c r="E8" s="8" t="s">
        <v>3</v>
      </c>
      <c r="F8" s="8">
        <v>48</v>
      </c>
      <c r="G8" s="10">
        <f>SUM(F8/F6)</f>
        <v>0.21428571428571427</v>
      </c>
      <c r="H8" s="28"/>
      <c r="I8" s="8"/>
      <c r="J8" s="11"/>
      <c r="K8" s="11"/>
      <c r="L8" s="28"/>
      <c r="M8" s="43"/>
      <c r="N8" s="44"/>
      <c r="O8" s="28"/>
    </row>
    <row r="9" spans="1:15" x14ac:dyDescent="0.2">
      <c r="A9" s="7" t="s">
        <v>4</v>
      </c>
      <c r="B9" s="13">
        <v>0</v>
      </c>
      <c r="C9" s="9">
        <v>0</v>
      </c>
      <c r="D9" s="28"/>
      <c r="E9" s="8" t="s">
        <v>4</v>
      </c>
      <c r="F9" s="8">
        <v>10</v>
      </c>
      <c r="G9" s="10">
        <f>SUM(F9/F6)</f>
        <v>4.4642857142857144E-2</v>
      </c>
      <c r="H9" s="28"/>
      <c r="I9" s="8"/>
      <c r="J9" s="11"/>
      <c r="K9" s="11"/>
      <c r="L9" s="28"/>
      <c r="M9" s="28"/>
      <c r="N9" s="28"/>
      <c r="O9" s="28"/>
    </row>
    <row r="10" spans="1:15" x14ac:dyDescent="0.2">
      <c r="A10" s="7" t="s">
        <v>5</v>
      </c>
      <c r="B10" s="8">
        <v>1</v>
      </c>
      <c r="C10" s="9">
        <f>SUM(B10/B6)</f>
        <v>3.4482758620689655E-2</v>
      </c>
      <c r="D10" s="28"/>
      <c r="E10" s="8" t="s">
        <v>5</v>
      </c>
      <c r="F10" s="8">
        <v>7</v>
      </c>
      <c r="G10" s="10">
        <f>SUM(F10/F6)</f>
        <v>3.125E-2</v>
      </c>
      <c r="H10" s="28"/>
      <c r="I10" s="8"/>
      <c r="J10" s="11"/>
      <c r="K10" s="11"/>
      <c r="L10" s="28"/>
      <c r="M10" s="28"/>
      <c r="N10" s="28"/>
      <c r="O10" s="28"/>
    </row>
    <row r="11" spans="1:15" x14ac:dyDescent="0.2">
      <c r="A11" s="7" t="s">
        <v>6</v>
      </c>
      <c r="B11" s="13">
        <v>23</v>
      </c>
      <c r="C11" s="9">
        <f>SUM(B11/B6)</f>
        <v>0.7931034482758621</v>
      </c>
      <c r="D11" s="28"/>
      <c r="E11" s="8" t="s">
        <v>6</v>
      </c>
      <c r="F11" s="8">
        <v>107</v>
      </c>
      <c r="G11" s="10">
        <f>SUM(F11/F6)</f>
        <v>0.47767857142857145</v>
      </c>
      <c r="H11" s="28"/>
      <c r="I11" s="8"/>
      <c r="J11" s="11"/>
      <c r="K11" s="11"/>
      <c r="L11" s="28"/>
      <c r="M11" s="28"/>
      <c r="N11" s="28"/>
      <c r="O11" s="28"/>
    </row>
    <row r="12" spans="1:15" x14ac:dyDescent="0.2">
      <c r="A12" s="7"/>
      <c r="B12" s="139">
        <v>25</v>
      </c>
      <c r="C12" s="9"/>
      <c r="D12" s="28"/>
      <c r="E12" s="8"/>
      <c r="F12" s="138">
        <v>181</v>
      </c>
      <c r="G12" s="10"/>
      <c r="H12" s="28"/>
      <c r="I12" s="8"/>
      <c r="J12" s="11"/>
      <c r="K12" s="11"/>
      <c r="L12" s="28"/>
      <c r="M12" s="28"/>
      <c r="N12" s="28"/>
      <c r="O12" s="28"/>
    </row>
    <row r="13" spans="1:15" s="71" customFormat="1" x14ac:dyDescent="0.2">
      <c r="A13" s="7"/>
      <c r="B13" s="13"/>
      <c r="C13" s="9"/>
      <c r="E13" s="8"/>
      <c r="F13" s="8"/>
      <c r="G13" s="10"/>
      <c r="I13" s="8"/>
      <c r="J13" s="11"/>
      <c r="K13" s="11"/>
    </row>
    <row r="14" spans="1:15" x14ac:dyDescent="0.2">
      <c r="A14" s="102" t="s">
        <v>34</v>
      </c>
      <c r="B14" s="103">
        <v>4</v>
      </c>
      <c r="C14" s="9"/>
      <c r="D14" s="28"/>
      <c r="E14" s="137" t="s">
        <v>35</v>
      </c>
      <c r="F14" s="72">
        <v>43</v>
      </c>
      <c r="G14" s="10"/>
      <c r="H14" s="28"/>
      <c r="I14" s="8"/>
      <c r="J14" s="11"/>
      <c r="K14" s="11"/>
      <c r="L14" s="28"/>
      <c r="M14" s="28"/>
      <c r="N14" s="28"/>
      <c r="O14" s="28"/>
    </row>
    <row r="15" spans="1:15" x14ac:dyDescent="0.2">
      <c r="A15" s="104" t="s">
        <v>2</v>
      </c>
      <c r="B15" s="105">
        <v>1</v>
      </c>
      <c r="C15" s="9"/>
      <c r="D15" s="28"/>
      <c r="E15" s="73" t="s">
        <v>2</v>
      </c>
      <c r="F15" s="74">
        <v>0</v>
      </c>
      <c r="G15" s="10"/>
      <c r="H15" s="28"/>
      <c r="I15" s="8"/>
      <c r="J15" s="11"/>
      <c r="K15" s="11"/>
      <c r="L15" s="28"/>
      <c r="M15" s="28"/>
      <c r="N15" s="28"/>
      <c r="O15" s="28"/>
    </row>
    <row r="16" spans="1:15" x14ac:dyDescent="0.2">
      <c r="A16" s="104" t="s">
        <v>3</v>
      </c>
      <c r="B16" s="105">
        <v>0</v>
      </c>
      <c r="C16" s="9"/>
      <c r="D16" s="28"/>
      <c r="E16" s="73" t="s">
        <v>3</v>
      </c>
      <c r="F16" s="74">
        <v>13</v>
      </c>
      <c r="G16" s="10"/>
      <c r="H16" s="28"/>
      <c r="I16" s="8"/>
      <c r="J16" s="11"/>
      <c r="K16" s="11"/>
      <c r="L16" s="28"/>
      <c r="M16" s="28"/>
      <c r="N16" s="28"/>
      <c r="O16" s="28"/>
    </row>
    <row r="17" spans="1:15" x14ac:dyDescent="0.2">
      <c r="A17" s="104" t="s">
        <v>4</v>
      </c>
      <c r="B17" s="105">
        <v>0</v>
      </c>
      <c r="C17" s="9"/>
      <c r="D17" s="28"/>
      <c r="E17" s="73" t="s">
        <v>4</v>
      </c>
      <c r="F17" s="74">
        <v>6</v>
      </c>
      <c r="G17" s="10"/>
      <c r="H17" s="28"/>
      <c r="I17" s="8"/>
      <c r="J17" s="11"/>
      <c r="K17" s="11"/>
      <c r="L17" s="28"/>
      <c r="M17" s="28"/>
      <c r="N17" s="28"/>
      <c r="O17" s="28"/>
    </row>
    <row r="18" spans="1:15" x14ac:dyDescent="0.2">
      <c r="A18" s="104" t="s">
        <v>5</v>
      </c>
      <c r="B18" s="105">
        <v>0</v>
      </c>
      <c r="C18" s="9"/>
      <c r="D18" s="28"/>
      <c r="E18" s="73" t="s">
        <v>5</v>
      </c>
      <c r="F18" s="74">
        <v>3</v>
      </c>
      <c r="G18" s="10"/>
      <c r="H18" s="28"/>
      <c r="I18" s="8"/>
      <c r="J18" s="11"/>
      <c r="K18" s="11"/>
      <c r="L18" s="28"/>
      <c r="M18" s="28"/>
      <c r="N18" s="28"/>
      <c r="O18" s="28"/>
    </row>
    <row r="19" spans="1:15" x14ac:dyDescent="0.2">
      <c r="A19" s="104" t="s">
        <v>6</v>
      </c>
      <c r="B19" s="106">
        <v>3</v>
      </c>
      <c r="C19" s="28"/>
      <c r="D19" s="28"/>
      <c r="E19" s="73" t="s">
        <v>6</v>
      </c>
      <c r="F19" s="75">
        <v>21</v>
      </c>
      <c r="G19" s="135"/>
      <c r="H19" s="28"/>
      <c r="I19" s="28"/>
      <c r="J19" s="28"/>
      <c r="L19" s="28"/>
      <c r="M19" s="28"/>
      <c r="N19" s="28"/>
      <c r="O19" s="28"/>
    </row>
    <row r="20" spans="1:15" x14ac:dyDescent="0.2">
      <c r="A20" s="1"/>
      <c r="B20" s="28"/>
      <c r="C20" s="28"/>
      <c r="D20" s="28"/>
      <c r="E20" s="8"/>
      <c r="F20" s="29"/>
      <c r="G20" s="2"/>
      <c r="H20" s="28"/>
      <c r="I20" s="28"/>
      <c r="J20" s="28"/>
      <c r="L20" s="28"/>
      <c r="M20" s="28"/>
      <c r="N20" s="28"/>
      <c r="O20" s="28"/>
    </row>
    <row r="21" spans="1:15" x14ac:dyDescent="0.2">
      <c r="A21" s="153" t="s">
        <v>24</v>
      </c>
      <c r="B21" s="153"/>
      <c r="C21" s="153"/>
      <c r="D21" s="153"/>
      <c r="E21" s="153"/>
      <c r="F21" s="153"/>
      <c r="G21" s="154"/>
      <c r="H21" s="28"/>
      <c r="I21" s="28"/>
      <c r="J21" s="28"/>
      <c r="L21" s="28"/>
      <c r="M21" s="28"/>
      <c r="N21" s="28"/>
      <c r="O21" s="28"/>
    </row>
    <row r="22" spans="1:15" s="44" customFormat="1" x14ac:dyDescent="0.2">
      <c r="A22" s="126"/>
      <c r="B22" s="126"/>
      <c r="C22" s="126"/>
      <c r="D22" s="126"/>
      <c r="E22" s="126"/>
      <c r="F22" s="126"/>
      <c r="G22" s="127"/>
    </row>
    <row r="23" spans="1:15" s="44" customFormat="1" x14ac:dyDescent="0.2">
      <c r="A23" s="76"/>
      <c r="B23" s="76"/>
      <c r="C23" s="76"/>
      <c r="D23" s="76"/>
      <c r="E23" s="76"/>
      <c r="F23" s="76"/>
      <c r="G23" s="76"/>
    </row>
    <row r="24" spans="1:15" x14ac:dyDescent="0.2">
      <c r="A24" s="147" t="s">
        <v>25</v>
      </c>
      <c r="B24" s="155"/>
      <c r="C24" s="155"/>
      <c r="D24" s="155"/>
      <c r="E24" s="155"/>
      <c r="F24" s="155"/>
      <c r="G24" s="149"/>
      <c r="H24" s="28"/>
      <c r="I24" s="28"/>
      <c r="J24" s="28"/>
      <c r="L24" s="28"/>
      <c r="M24" s="28"/>
      <c r="N24" s="28"/>
      <c r="O24" s="28"/>
    </row>
    <row r="25" spans="1:15" x14ac:dyDescent="0.2">
      <c r="A25" s="64"/>
      <c r="B25" s="44"/>
      <c r="C25" s="44"/>
      <c r="D25" s="44"/>
      <c r="E25" s="65"/>
      <c r="F25" s="44"/>
      <c r="G25" s="66"/>
      <c r="H25" s="44"/>
      <c r="I25" s="44"/>
      <c r="J25" s="44"/>
      <c r="K25" s="44"/>
      <c r="L25" s="44"/>
      <c r="M25" s="44"/>
      <c r="N25" s="44"/>
      <c r="O25" s="44"/>
    </row>
    <row r="26" spans="1:15" x14ac:dyDescent="0.2">
      <c r="A26" s="3" t="s">
        <v>9</v>
      </c>
      <c r="B26" s="4">
        <v>21</v>
      </c>
      <c r="C26" s="101"/>
      <c r="D26" s="101"/>
      <c r="E26" s="5" t="s">
        <v>9</v>
      </c>
      <c r="F26" s="4">
        <v>142</v>
      </c>
      <c r="G26" s="2"/>
      <c r="H26" s="28"/>
      <c r="I26" s="28"/>
      <c r="J26" s="28"/>
      <c r="L26" s="28"/>
      <c r="M26" s="28"/>
      <c r="N26" s="28"/>
      <c r="O26" s="28"/>
    </row>
    <row r="27" spans="1:15" x14ac:dyDescent="0.2">
      <c r="A27" s="7" t="s">
        <v>2</v>
      </c>
      <c r="B27" s="8">
        <v>0</v>
      </c>
      <c r="C27" s="9">
        <f>SUM(B27/$B$26)</f>
        <v>0</v>
      </c>
      <c r="D27" s="101"/>
      <c r="E27" s="8" t="s">
        <v>2</v>
      </c>
      <c r="F27" s="8">
        <v>7</v>
      </c>
      <c r="G27" s="10">
        <f>SUM(F27/F26)</f>
        <v>4.9295774647887321E-2</v>
      </c>
      <c r="H27" s="28"/>
      <c r="I27" s="121"/>
      <c r="J27" s="122"/>
      <c r="K27" s="122"/>
      <c r="L27" s="28"/>
      <c r="M27" s="62" t="s">
        <v>8</v>
      </c>
      <c r="N27" s="63">
        <v>176</v>
      </c>
      <c r="O27" s="95"/>
    </row>
    <row r="28" spans="1:15" x14ac:dyDescent="0.2">
      <c r="A28" s="7" t="s">
        <v>3</v>
      </c>
      <c r="B28" s="8">
        <v>0</v>
      </c>
      <c r="C28" s="9">
        <f>SUM(B28/$B$26)</f>
        <v>0</v>
      </c>
      <c r="D28" s="101"/>
      <c r="E28" s="8" t="s">
        <v>3</v>
      </c>
      <c r="F28" s="8">
        <v>37</v>
      </c>
      <c r="G28" s="10">
        <f>SUM(F28/F26)</f>
        <v>0.26056338028169013</v>
      </c>
      <c r="H28" s="28"/>
      <c r="I28" s="43"/>
      <c r="J28" s="123"/>
      <c r="K28" s="123"/>
      <c r="L28" s="28"/>
      <c r="M28" s="60" t="s">
        <v>2</v>
      </c>
      <c r="N28" s="61">
        <v>7</v>
      </c>
      <c r="O28" s="95">
        <f>SUM(N28/N27)</f>
        <v>3.9772727272727272E-2</v>
      </c>
    </row>
    <row r="29" spans="1:15" x14ac:dyDescent="0.2">
      <c r="A29" s="7" t="s">
        <v>4</v>
      </c>
      <c r="B29" s="8">
        <v>0</v>
      </c>
      <c r="C29" s="9">
        <f>SUM(B29/$B$26)</f>
        <v>0</v>
      </c>
      <c r="D29" s="101"/>
      <c r="E29" s="8" t="s">
        <v>4</v>
      </c>
      <c r="F29" s="8">
        <v>8</v>
      </c>
      <c r="G29" s="10">
        <f>SUM(F29/F26)</f>
        <v>5.6338028169014086E-2</v>
      </c>
      <c r="H29" s="28"/>
      <c r="I29" s="43"/>
      <c r="J29" s="123"/>
      <c r="K29" s="123"/>
      <c r="L29" s="28"/>
      <c r="M29" s="60" t="s">
        <v>3</v>
      </c>
      <c r="N29" s="61">
        <v>39</v>
      </c>
      <c r="O29" s="95">
        <f>SUM(N29/N27)</f>
        <v>0.22159090909090909</v>
      </c>
    </row>
    <row r="30" spans="1:15" x14ac:dyDescent="0.2">
      <c r="A30" s="7" t="s">
        <v>5</v>
      </c>
      <c r="B30" s="8">
        <v>1</v>
      </c>
      <c r="C30" s="9">
        <f>SUM(B30/$B$26)</f>
        <v>4.7619047619047616E-2</v>
      </c>
      <c r="D30" s="101"/>
      <c r="E30" s="8" t="s">
        <v>5</v>
      </c>
      <c r="F30" s="8">
        <v>2</v>
      </c>
      <c r="G30" s="10">
        <f>SUM(F30/F26)</f>
        <v>1.4084507042253521E-2</v>
      </c>
      <c r="H30" s="28"/>
      <c r="I30" s="43"/>
      <c r="J30" s="123"/>
      <c r="K30" s="123"/>
      <c r="L30" s="28"/>
      <c r="M30" s="60" t="s">
        <v>4</v>
      </c>
      <c r="N30" s="61">
        <v>9</v>
      </c>
      <c r="O30" s="95">
        <f>SUM(N30/N27)</f>
        <v>5.113636363636364E-2</v>
      </c>
    </row>
    <row r="31" spans="1:15" x14ac:dyDescent="0.2">
      <c r="A31" s="7" t="s">
        <v>6</v>
      </c>
      <c r="B31" s="8">
        <v>20</v>
      </c>
      <c r="C31" s="9">
        <f>SUM(B31/$B$26)</f>
        <v>0.95238095238095233</v>
      </c>
      <c r="D31" s="101"/>
      <c r="E31" s="8" t="s">
        <v>6</v>
      </c>
      <c r="F31" s="8">
        <v>88</v>
      </c>
      <c r="G31" s="10">
        <f>SUM(F31/F26)</f>
        <v>0.61971830985915488</v>
      </c>
      <c r="H31" s="28"/>
      <c r="I31" s="43"/>
      <c r="J31" s="123"/>
      <c r="K31" s="123"/>
      <c r="L31" s="28"/>
      <c r="M31" s="60" t="s">
        <v>5</v>
      </c>
      <c r="N31" s="61">
        <v>4</v>
      </c>
      <c r="O31" s="95">
        <f>SUM(N31/N27)</f>
        <v>2.2727272727272728E-2</v>
      </c>
    </row>
    <row r="32" spans="1:15" x14ac:dyDescent="0.2">
      <c r="A32" s="7"/>
      <c r="B32" s="8"/>
      <c r="C32" s="9"/>
      <c r="D32" s="28"/>
      <c r="E32" s="8"/>
      <c r="F32" s="8"/>
      <c r="G32" s="10"/>
      <c r="H32" s="28"/>
      <c r="I32" s="43"/>
      <c r="J32" s="123"/>
      <c r="K32" s="123"/>
      <c r="L32" s="28"/>
      <c r="M32" s="60" t="s">
        <v>6</v>
      </c>
      <c r="N32" s="61">
        <v>117</v>
      </c>
      <c r="O32" s="95">
        <f>SUM(N32/N27)</f>
        <v>0.66477272727272729</v>
      </c>
    </row>
    <row r="33" spans="1:15" x14ac:dyDescent="0.2">
      <c r="A33" s="3" t="s">
        <v>11</v>
      </c>
      <c r="B33" s="4">
        <v>0</v>
      </c>
      <c r="C33" s="101"/>
      <c r="D33" s="101"/>
      <c r="E33" s="5" t="s">
        <v>11</v>
      </c>
      <c r="F33" s="4">
        <v>18</v>
      </c>
      <c r="G33" s="2"/>
      <c r="H33" s="28"/>
      <c r="I33" s="28"/>
      <c r="J33" s="99"/>
      <c r="K33" s="99"/>
      <c r="L33" s="28"/>
      <c r="M33" s="28"/>
      <c r="N33" s="28"/>
      <c r="O33" s="96"/>
    </row>
    <row r="34" spans="1:15" x14ac:dyDescent="0.2">
      <c r="A34" s="7" t="s">
        <v>2</v>
      </c>
      <c r="B34" s="8">
        <v>0</v>
      </c>
      <c r="C34" s="9">
        <v>0</v>
      </c>
      <c r="D34" s="20"/>
      <c r="E34" s="8" t="s">
        <v>2</v>
      </c>
      <c r="F34" s="8">
        <v>1</v>
      </c>
      <c r="G34" s="10">
        <f>SUM(F34/F33)</f>
        <v>5.5555555555555552E-2</v>
      </c>
      <c r="H34" s="28"/>
      <c r="I34" s="62" t="s">
        <v>9</v>
      </c>
      <c r="J34" s="59">
        <v>163</v>
      </c>
      <c r="K34" s="130"/>
      <c r="L34" s="28"/>
      <c r="M34" s="15" t="s">
        <v>10</v>
      </c>
      <c r="N34" s="16">
        <v>18</v>
      </c>
      <c r="O34" s="97"/>
    </row>
    <row r="35" spans="1:15" x14ac:dyDescent="0.2">
      <c r="A35" s="7" t="s">
        <v>3</v>
      </c>
      <c r="B35" s="8">
        <v>0</v>
      </c>
      <c r="C35" s="9">
        <v>0</v>
      </c>
      <c r="D35" s="20"/>
      <c r="E35" s="8" t="s">
        <v>3</v>
      </c>
      <c r="F35" s="8">
        <v>7</v>
      </c>
      <c r="G35" s="10">
        <f>SUM(F35/F33)</f>
        <v>0.3888888888888889</v>
      </c>
      <c r="H35" s="28"/>
      <c r="I35" s="60" t="s">
        <v>2</v>
      </c>
      <c r="J35" s="61">
        <v>7</v>
      </c>
      <c r="K35" s="129">
        <f>SUM(J35/J34)</f>
        <v>4.2944785276073622E-2</v>
      </c>
      <c r="L35" s="28"/>
      <c r="M35" s="12" t="s">
        <v>2</v>
      </c>
      <c r="N35" s="17">
        <v>1</v>
      </c>
      <c r="O35" s="97">
        <f>SUM(N35/N34)</f>
        <v>5.5555555555555552E-2</v>
      </c>
    </row>
    <row r="36" spans="1:15" x14ac:dyDescent="0.2">
      <c r="A36" s="7" t="s">
        <v>4</v>
      </c>
      <c r="B36" s="8">
        <v>0</v>
      </c>
      <c r="C36" s="9">
        <v>0</v>
      </c>
      <c r="D36" s="20"/>
      <c r="E36" s="8" t="s">
        <v>4</v>
      </c>
      <c r="F36" s="8">
        <v>0</v>
      </c>
      <c r="G36" s="10">
        <v>0</v>
      </c>
      <c r="H36" s="28"/>
      <c r="I36" s="60" t="s">
        <v>3</v>
      </c>
      <c r="J36" s="61">
        <v>37</v>
      </c>
      <c r="K36" s="129">
        <f>SUM(J36/J34)</f>
        <v>0.22699386503067484</v>
      </c>
      <c r="L36" s="28"/>
      <c r="M36" s="12" t="s">
        <v>3</v>
      </c>
      <c r="N36" s="17">
        <v>7</v>
      </c>
      <c r="O36" s="97">
        <f>SUM(N36/N34)</f>
        <v>0.3888888888888889</v>
      </c>
    </row>
    <row r="37" spans="1:15" x14ac:dyDescent="0.2">
      <c r="A37" s="7" t="s">
        <v>5</v>
      </c>
      <c r="B37" s="8">
        <v>0</v>
      </c>
      <c r="C37" s="9">
        <v>0</v>
      </c>
      <c r="D37" s="20"/>
      <c r="E37" s="8" t="s">
        <v>5</v>
      </c>
      <c r="F37" s="8">
        <v>3</v>
      </c>
      <c r="G37" s="10">
        <f>SUM(F37/F33)</f>
        <v>0.16666666666666666</v>
      </c>
      <c r="H37" s="28"/>
      <c r="I37" s="60" t="s">
        <v>4</v>
      </c>
      <c r="J37" s="61">
        <v>8</v>
      </c>
      <c r="K37" s="129">
        <f>SUM(J37/J34)</f>
        <v>4.9079754601226995E-2</v>
      </c>
      <c r="L37" s="28"/>
      <c r="M37" s="12" t="s">
        <v>4</v>
      </c>
      <c r="N37" s="17">
        <v>0</v>
      </c>
      <c r="O37" s="97">
        <v>0</v>
      </c>
    </row>
    <row r="38" spans="1:15" x14ac:dyDescent="0.2">
      <c r="A38" s="7" t="s">
        <v>6</v>
      </c>
      <c r="B38" s="8">
        <v>0</v>
      </c>
      <c r="C38" s="9">
        <v>0</v>
      </c>
      <c r="D38" s="20"/>
      <c r="E38" s="8" t="s">
        <v>6</v>
      </c>
      <c r="F38" s="8">
        <v>7</v>
      </c>
      <c r="G38" s="10">
        <f>SUM(F38/F33)</f>
        <v>0.3888888888888889</v>
      </c>
      <c r="H38" s="28"/>
      <c r="I38" s="60" t="s">
        <v>5</v>
      </c>
      <c r="J38" s="61">
        <v>3</v>
      </c>
      <c r="K38" s="129">
        <f>SUM(J38/J34)</f>
        <v>1.8404907975460124E-2</v>
      </c>
      <c r="L38" s="28"/>
      <c r="M38" s="12" t="s">
        <v>5</v>
      </c>
      <c r="N38" s="17">
        <v>3</v>
      </c>
      <c r="O38" s="97">
        <f>SUM(N38/N34)</f>
        <v>0.16666666666666666</v>
      </c>
    </row>
    <row r="39" spans="1:15" x14ac:dyDescent="0.2">
      <c r="A39" s="7"/>
      <c r="B39" s="8"/>
      <c r="C39" s="9"/>
      <c r="D39" s="28"/>
      <c r="E39" s="8"/>
      <c r="F39" s="8"/>
      <c r="G39" s="10"/>
      <c r="H39" s="28"/>
      <c r="I39" s="60" t="s">
        <v>6</v>
      </c>
      <c r="J39" s="61">
        <v>108</v>
      </c>
      <c r="K39" s="129">
        <f>SUM(J39/J34)</f>
        <v>0.66257668711656437</v>
      </c>
      <c r="L39" s="28"/>
      <c r="M39" s="12" t="s">
        <v>6</v>
      </c>
      <c r="N39" s="17">
        <v>7</v>
      </c>
      <c r="O39" s="97">
        <f>SUM(N39/N34)</f>
        <v>0.3888888888888889</v>
      </c>
    </row>
    <row r="40" spans="1:15" x14ac:dyDescent="0.2">
      <c r="A40" s="22" t="s">
        <v>12</v>
      </c>
      <c r="B40" s="4">
        <v>0</v>
      </c>
      <c r="C40" s="101"/>
      <c r="D40" s="101"/>
      <c r="E40" s="6" t="s">
        <v>12</v>
      </c>
      <c r="F40" s="4">
        <v>0</v>
      </c>
      <c r="G40" s="2"/>
      <c r="H40" s="28"/>
      <c r="I40" s="28"/>
      <c r="J40" s="28"/>
      <c r="L40" s="28"/>
      <c r="M40" s="28"/>
      <c r="N40" s="28"/>
      <c r="O40" s="96"/>
    </row>
    <row r="41" spans="1:15" x14ac:dyDescent="0.2">
      <c r="A41" s="24" t="s">
        <v>2</v>
      </c>
      <c r="B41" s="13">
        <v>0</v>
      </c>
      <c r="C41" s="9">
        <v>0</v>
      </c>
      <c r="D41" s="101"/>
      <c r="E41" s="13" t="s">
        <v>2</v>
      </c>
      <c r="F41" s="8">
        <v>0</v>
      </c>
      <c r="G41" s="10">
        <v>0</v>
      </c>
      <c r="H41" s="28"/>
      <c r="I41" s="15" t="s">
        <v>11</v>
      </c>
      <c r="J41" s="18">
        <v>18</v>
      </c>
      <c r="K41" s="18"/>
      <c r="L41" s="28"/>
      <c r="M41" s="67" t="s">
        <v>21</v>
      </c>
      <c r="N41" s="68">
        <v>12</v>
      </c>
      <c r="O41" s="98"/>
    </row>
    <row r="42" spans="1:15" x14ac:dyDescent="0.2">
      <c r="A42" s="24" t="s">
        <v>3</v>
      </c>
      <c r="B42" s="13">
        <v>0</v>
      </c>
      <c r="C42" s="9">
        <v>0</v>
      </c>
      <c r="D42" s="101"/>
      <c r="E42" s="13" t="s">
        <v>3</v>
      </c>
      <c r="F42" s="13">
        <v>0</v>
      </c>
      <c r="G42" s="10">
        <v>0</v>
      </c>
      <c r="H42" s="28"/>
      <c r="I42" s="12" t="s">
        <v>2</v>
      </c>
      <c r="J42" s="17">
        <v>1</v>
      </c>
      <c r="K42" s="140">
        <f>SUM(J42/J41)</f>
        <v>5.5555555555555552E-2</v>
      </c>
      <c r="L42" s="28"/>
      <c r="M42" s="69" t="s">
        <v>2</v>
      </c>
      <c r="N42" s="70">
        <v>1</v>
      </c>
      <c r="O42" s="98">
        <f>SUM(N42/N41)</f>
        <v>8.3333333333333329E-2</v>
      </c>
    </row>
    <row r="43" spans="1:15" x14ac:dyDescent="0.2">
      <c r="A43" s="24" t="s">
        <v>4</v>
      </c>
      <c r="B43" s="13">
        <v>0</v>
      </c>
      <c r="C43" s="9">
        <v>0</v>
      </c>
      <c r="D43" s="101"/>
      <c r="E43" s="13" t="s">
        <v>4</v>
      </c>
      <c r="F43" s="13">
        <v>0</v>
      </c>
      <c r="G43" s="10">
        <v>0</v>
      </c>
      <c r="H43" s="28"/>
      <c r="I43" s="12" t="s">
        <v>3</v>
      </c>
      <c r="J43" s="17">
        <v>7</v>
      </c>
      <c r="K43" s="140">
        <f>SUM(J43/J41)</f>
        <v>0.3888888888888889</v>
      </c>
      <c r="L43" s="28"/>
      <c r="M43" s="69" t="s">
        <v>3</v>
      </c>
      <c r="N43" s="70">
        <v>3</v>
      </c>
      <c r="O43" s="98">
        <f>SUM(N43/N41)</f>
        <v>0.25</v>
      </c>
    </row>
    <row r="44" spans="1:15" x14ac:dyDescent="0.2">
      <c r="A44" s="24" t="s">
        <v>5</v>
      </c>
      <c r="B44" s="13">
        <v>0</v>
      </c>
      <c r="C44" s="9">
        <v>0</v>
      </c>
      <c r="D44" s="101"/>
      <c r="E44" s="13" t="s">
        <v>5</v>
      </c>
      <c r="F44" s="13">
        <v>0</v>
      </c>
      <c r="G44" s="10">
        <v>0</v>
      </c>
      <c r="H44" s="28"/>
      <c r="I44" s="12" t="s">
        <v>4</v>
      </c>
      <c r="J44" s="17">
        <v>0</v>
      </c>
      <c r="K44" s="140">
        <v>0</v>
      </c>
      <c r="L44" s="28"/>
      <c r="M44" s="69" t="s">
        <v>4</v>
      </c>
      <c r="N44" s="70">
        <v>1</v>
      </c>
      <c r="O44" s="98">
        <f>SUM(N44/N41)</f>
        <v>8.3333333333333329E-2</v>
      </c>
    </row>
    <row r="45" spans="1:15" x14ac:dyDescent="0.2">
      <c r="A45" s="24" t="s">
        <v>6</v>
      </c>
      <c r="B45" s="13">
        <v>0</v>
      </c>
      <c r="C45" s="9">
        <v>0</v>
      </c>
      <c r="D45" s="101"/>
      <c r="E45" s="13" t="s">
        <v>6</v>
      </c>
      <c r="F45" s="13">
        <v>0</v>
      </c>
      <c r="G45" s="10">
        <v>0</v>
      </c>
      <c r="H45" s="28"/>
      <c r="I45" s="12" t="s">
        <v>5</v>
      </c>
      <c r="J45" s="17">
        <v>3</v>
      </c>
      <c r="K45" s="140">
        <f>SUM(J45/J41)</f>
        <v>0.16666666666666666</v>
      </c>
      <c r="L45" s="28"/>
      <c r="M45" s="69" t="s">
        <v>5</v>
      </c>
      <c r="N45" s="70">
        <v>1</v>
      </c>
      <c r="O45" s="98">
        <f>SUM(N45/N41)</f>
        <v>8.3333333333333329E-2</v>
      </c>
    </row>
    <row r="46" spans="1:15" x14ac:dyDescent="0.2">
      <c r="A46" s="7"/>
      <c r="B46" s="8"/>
      <c r="C46" s="9"/>
      <c r="D46" s="20"/>
      <c r="E46" s="8"/>
      <c r="F46" s="8"/>
      <c r="G46" s="10"/>
      <c r="H46" s="28"/>
      <c r="I46" s="12" t="s">
        <v>6</v>
      </c>
      <c r="J46" s="17">
        <v>7</v>
      </c>
      <c r="K46" s="140">
        <f>SUM(J46/J41)</f>
        <v>0.3888888888888889</v>
      </c>
      <c r="L46" s="28"/>
      <c r="M46" s="69" t="s">
        <v>6</v>
      </c>
      <c r="N46" s="70">
        <v>6</v>
      </c>
      <c r="O46" s="98">
        <f>SUM(N46/N41)</f>
        <v>0.5</v>
      </c>
    </row>
    <row r="47" spans="1:15" x14ac:dyDescent="0.2">
      <c r="A47" s="107" t="s">
        <v>14</v>
      </c>
      <c r="B47" s="108">
        <v>1</v>
      </c>
      <c r="C47" s="37"/>
      <c r="D47" s="20"/>
      <c r="E47" s="5" t="s">
        <v>14</v>
      </c>
      <c r="F47" s="4">
        <v>3</v>
      </c>
      <c r="G47" s="2"/>
      <c r="H47" s="28"/>
      <c r="I47" s="28"/>
      <c r="J47" s="28"/>
      <c r="L47" s="28"/>
      <c r="M47" s="28"/>
      <c r="N47" s="28"/>
      <c r="O47" s="28"/>
    </row>
    <row r="48" spans="1:15" x14ac:dyDescent="0.2">
      <c r="A48" s="39" t="s">
        <v>2</v>
      </c>
      <c r="B48" s="39">
        <v>0</v>
      </c>
      <c r="C48" s="40">
        <v>0</v>
      </c>
      <c r="D48" s="28"/>
      <c r="E48" s="8" t="s">
        <v>2</v>
      </c>
      <c r="F48" s="8">
        <v>1</v>
      </c>
      <c r="G48" s="10">
        <f>SUM(F48/F47)</f>
        <v>0.33333333333333331</v>
      </c>
      <c r="H48" s="28"/>
      <c r="I48" s="23" t="s">
        <v>12</v>
      </c>
      <c r="J48" s="23">
        <v>0</v>
      </c>
      <c r="K48" s="23"/>
      <c r="L48" s="28"/>
      <c r="M48" s="13"/>
      <c r="N48" s="11"/>
      <c r="O48" s="28"/>
    </row>
    <row r="49" spans="1:24" x14ac:dyDescent="0.2">
      <c r="A49" s="39" t="s">
        <v>3</v>
      </c>
      <c r="B49" s="39">
        <v>0</v>
      </c>
      <c r="C49" s="40">
        <v>0</v>
      </c>
      <c r="D49" s="28"/>
      <c r="E49" s="8" t="s">
        <v>3</v>
      </c>
      <c r="F49" s="8">
        <v>1</v>
      </c>
      <c r="G49" s="10">
        <f>SUM(F49/F47)</f>
        <v>0.33333333333333331</v>
      </c>
      <c r="H49" s="28"/>
      <c r="I49" s="25" t="s">
        <v>2</v>
      </c>
      <c r="J49" s="21">
        <v>0</v>
      </c>
      <c r="K49" s="141">
        <v>0</v>
      </c>
      <c r="L49" s="28"/>
      <c r="M49" s="13"/>
      <c r="N49" s="11"/>
      <c r="O49" s="28"/>
    </row>
    <row r="50" spans="1:24" x14ac:dyDescent="0.2">
      <c r="A50" s="39" t="s">
        <v>4</v>
      </c>
      <c r="B50" s="39">
        <v>0</v>
      </c>
      <c r="C50" s="40">
        <v>0</v>
      </c>
      <c r="D50" s="28"/>
      <c r="E50" s="8" t="s">
        <v>4</v>
      </c>
      <c r="F50" s="8">
        <v>0</v>
      </c>
      <c r="G50" s="10">
        <v>0</v>
      </c>
      <c r="H50" s="28"/>
      <c r="I50" s="25" t="s">
        <v>3</v>
      </c>
      <c r="J50" s="21">
        <v>0</v>
      </c>
      <c r="K50" s="141">
        <v>0</v>
      </c>
      <c r="L50" s="28"/>
      <c r="M50" s="13"/>
      <c r="N50" s="11"/>
      <c r="O50" s="28"/>
    </row>
    <row r="51" spans="1:24" x14ac:dyDescent="0.2">
      <c r="A51" s="39" t="s">
        <v>5</v>
      </c>
      <c r="B51" s="39">
        <v>0</v>
      </c>
      <c r="C51" s="40">
        <v>0</v>
      </c>
      <c r="D51" s="28"/>
      <c r="E51" s="8" t="s">
        <v>5</v>
      </c>
      <c r="F51" s="8">
        <v>1</v>
      </c>
      <c r="G51" s="10">
        <f>SUM(F51/F47)</f>
        <v>0.33333333333333331</v>
      </c>
      <c r="H51" s="28"/>
      <c r="I51" s="25" t="s">
        <v>4</v>
      </c>
      <c r="J51" s="21">
        <v>0</v>
      </c>
      <c r="K51" s="141">
        <v>0</v>
      </c>
      <c r="L51" s="28"/>
      <c r="M51" s="28"/>
      <c r="N51" s="28"/>
      <c r="O51" s="28"/>
    </row>
    <row r="52" spans="1:24" x14ac:dyDescent="0.2">
      <c r="A52" s="39" t="s">
        <v>6</v>
      </c>
      <c r="B52" s="39">
        <v>1</v>
      </c>
      <c r="C52" s="40">
        <f>SUM(B52/B47)</f>
        <v>1</v>
      </c>
      <c r="D52" s="28"/>
      <c r="E52" s="39" t="s">
        <v>6</v>
      </c>
      <c r="F52" s="39">
        <v>0</v>
      </c>
      <c r="G52" s="136">
        <v>0</v>
      </c>
      <c r="H52" s="28"/>
      <c r="I52" s="25" t="s">
        <v>5</v>
      </c>
      <c r="J52" s="21">
        <v>0</v>
      </c>
      <c r="K52" s="141">
        <v>0</v>
      </c>
      <c r="L52" s="28"/>
      <c r="M52" s="28"/>
      <c r="N52" s="28"/>
      <c r="O52" s="28"/>
    </row>
    <row r="53" spans="1:24" x14ac:dyDescent="0.2">
      <c r="A53" s="24"/>
      <c r="B53" s="13"/>
      <c r="C53" s="9"/>
      <c r="D53" s="28"/>
      <c r="E53" s="13"/>
      <c r="F53" s="13"/>
      <c r="G53" s="10"/>
      <c r="H53" s="28"/>
      <c r="I53" s="25" t="s">
        <v>6</v>
      </c>
      <c r="J53" s="21">
        <v>0</v>
      </c>
      <c r="K53" s="141">
        <v>0</v>
      </c>
      <c r="L53" s="28"/>
      <c r="M53" s="28"/>
      <c r="N53" s="28"/>
      <c r="O53" s="28"/>
    </row>
    <row r="54" spans="1:24" x14ac:dyDescent="0.2">
      <c r="A54" s="117" t="s">
        <v>13</v>
      </c>
      <c r="B54" s="65">
        <v>0</v>
      </c>
      <c r="C54" s="96"/>
      <c r="D54" s="28"/>
      <c r="E54" s="65" t="s">
        <v>13</v>
      </c>
      <c r="F54" s="131">
        <v>7</v>
      </c>
      <c r="G54" s="2"/>
      <c r="H54" s="28"/>
      <c r="I54" s="28"/>
      <c r="J54" s="28"/>
      <c r="L54" s="28"/>
      <c r="M54" s="28"/>
      <c r="N54" s="28"/>
      <c r="O54" s="28"/>
    </row>
    <row r="55" spans="1:24" x14ac:dyDescent="0.2">
      <c r="A55" s="39" t="s">
        <v>2</v>
      </c>
      <c r="B55" s="118">
        <v>0</v>
      </c>
      <c r="C55" s="128">
        <v>0</v>
      </c>
      <c r="D55" s="28"/>
      <c r="E55" s="39" t="s">
        <v>2</v>
      </c>
      <c r="F55" s="119">
        <v>0</v>
      </c>
      <c r="G55" s="135">
        <v>0</v>
      </c>
      <c r="H55" s="28"/>
      <c r="I55" s="19" t="s">
        <v>13</v>
      </c>
      <c r="J55" s="23">
        <v>7</v>
      </c>
      <c r="K55" s="23"/>
      <c r="L55" s="28"/>
      <c r="M55" s="28"/>
      <c r="N55" s="28"/>
      <c r="O55" s="28"/>
    </row>
    <row r="56" spans="1:24" x14ac:dyDescent="0.2">
      <c r="A56" s="39" t="s">
        <v>3</v>
      </c>
      <c r="B56" s="39">
        <v>0</v>
      </c>
      <c r="C56" s="128">
        <v>0</v>
      </c>
      <c r="D56" s="28"/>
      <c r="E56" s="39" t="s">
        <v>3</v>
      </c>
      <c r="F56" s="8">
        <v>2</v>
      </c>
      <c r="G56" s="10">
        <f>SUM(F56/F54)</f>
        <v>0.2857142857142857</v>
      </c>
      <c r="H56" s="28"/>
      <c r="I56" s="14" t="s">
        <v>2</v>
      </c>
      <c r="J56" s="21">
        <v>0</v>
      </c>
      <c r="K56" s="141">
        <v>0</v>
      </c>
      <c r="L56" s="28"/>
      <c r="M56" s="28"/>
      <c r="N56" s="28"/>
      <c r="O56" s="28"/>
    </row>
    <row r="57" spans="1:24" x14ac:dyDescent="0.2">
      <c r="A57" s="39" t="s">
        <v>4</v>
      </c>
      <c r="B57" s="39">
        <v>0</v>
      </c>
      <c r="C57" s="128">
        <v>0</v>
      </c>
      <c r="D57" s="28"/>
      <c r="E57" s="39" t="s">
        <v>4</v>
      </c>
      <c r="F57" s="8">
        <v>1</v>
      </c>
      <c r="G57" s="10">
        <f>SUM(F57/F54)</f>
        <v>0.14285714285714285</v>
      </c>
      <c r="H57" s="28"/>
      <c r="I57" s="14" t="s">
        <v>3</v>
      </c>
      <c r="J57" s="21">
        <v>2</v>
      </c>
      <c r="K57" s="141">
        <f>SUM(J57/J55)</f>
        <v>0.2857142857142857</v>
      </c>
      <c r="L57" s="28"/>
      <c r="M57" s="28"/>
      <c r="N57" s="28"/>
      <c r="O57" s="28"/>
    </row>
    <row r="58" spans="1:24" x14ac:dyDescent="0.2">
      <c r="A58" s="39" t="s">
        <v>5</v>
      </c>
      <c r="B58" s="39">
        <v>0</v>
      </c>
      <c r="C58" s="128">
        <v>0</v>
      </c>
      <c r="D58" s="28"/>
      <c r="E58" s="39" t="s">
        <v>5</v>
      </c>
      <c r="F58" s="8">
        <v>0</v>
      </c>
      <c r="G58" s="10">
        <v>0</v>
      </c>
      <c r="H58" s="28"/>
      <c r="I58" s="14" t="s">
        <v>4</v>
      </c>
      <c r="J58" s="21">
        <v>1</v>
      </c>
      <c r="K58" s="141">
        <f>SUM(J58/J55)</f>
        <v>0.14285714285714285</v>
      </c>
      <c r="L58" s="28"/>
      <c r="M58" s="28"/>
      <c r="N58" s="28"/>
      <c r="O58" s="28"/>
    </row>
    <row r="59" spans="1:24" x14ac:dyDescent="0.2">
      <c r="A59" s="39" t="s">
        <v>6</v>
      </c>
      <c r="B59" s="39">
        <v>0</v>
      </c>
      <c r="C59" s="128">
        <v>0</v>
      </c>
      <c r="D59" s="28"/>
      <c r="E59" s="39" t="s">
        <v>6</v>
      </c>
      <c r="F59" s="8">
        <v>4</v>
      </c>
      <c r="G59" s="10">
        <f>SUM(F59/F54)</f>
        <v>0.5714285714285714</v>
      </c>
      <c r="H59" s="28"/>
      <c r="I59" s="14" t="s">
        <v>5</v>
      </c>
      <c r="J59" s="21">
        <v>0</v>
      </c>
      <c r="K59" s="141">
        <v>0</v>
      </c>
      <c r="L59" s="28"/>
      <c r="M59" s="28"/>
      <c r="N59" s="28"/>
      <c r="O59" s="28"/>
    </row>
    <row r="60" spans="1:24" x14ac:dyDescent="0.2">
      <c r="A60" s="39"/>
      <c r="B60" s="39"/>
      <c r="C60" s="128"/>
      <c r="D60" s="28"/>
      <c r="E60" s="8"/>
      <c r="F60" s="8"/>
      <c r="G60" s="10"/>
      <c r="H60" s="28"/>
      <c r="I60" s="14" t="s">
        <v>6</v>
      </c>
      <c r="J60" s="21">
        <v>4</v>
      </c>
      <c r="K60" s="141">
        <f>SUM(J60/J55)</f>
        <v>0.5714285714285714</v>
      </c>
      <c r="L60" s="28"/>
      <c r="M60" s="28"/>
      <c r="N60" s="28"/>
      <c r="O60" s="28"/>
    </row>
    <row r="61" spans="1:24" x14ac:dyDescent="0.2">
      <c r="A61" s="107" t="s">
        <v>26</v>
      </c>
      <c r="B61" s="108">
        <v>3</v>
      </c>
      <c r="C61" s="128"/>
      <c r="D61" s="28"/>
      <c r="E61" s="35" t="s">
        <v>26</v>
      </c>
      <c r="F61" s="4">
        <v>10</v>
      </c>
      <c r="G61" s="2"/>
      <c r="H61" s="28"/>
      <c r="I61" s="28"/>
      <c r="J61" s="28"/>
      <c r="L61" s="28"/>
      <c r="M61" s="28"/>
      <c r="N61" s="28"/>
      <c r="O61" s="28"/>
    </row>
    <row r="62" spans="1:24" x14ac:dyDescent="0.2">
      <c r="A62" s="39" t="s">
        <v>2</v>
      </c>
      <c r="B62" s="39">
        <v>0</v>
      </c>
      <c r="C62" s="128">
        <f t="shared" ref="C62:C65" si="0">SUM(B62/$B$61)</f>
        <v>0</v>
      </c>
      <c r="D62" s="20"/>
      <c r="E62" s="8" t="s">
        <v>2</v>
      </c>
      <c r="F62" s="8">
        <v>0</v>
      </c>
      <c r="G62" s="135">
        <f>SUM(F62/F61)</f>
        <v>0</v>
      </c>
      <c r="H62" s="28"/>
      <c r="I62" s="19" t="s">
        <v>14</v>
      </c>
      <c r="J62" s="23">
        <v>4</v>
      </c>
      <c r="K62" s="23"/>
      <c r="L62" s="28"/>
      <c r="M62" s="26"/>
      <c r="N62" s="28"/>
      <c r="O62" s="28"/>
    </row>
    <row r="63" spans="1:24" x14ac:dyDescent="0.2">
      <c r="A63" s="39" t="s">
        <v>3</v>
      </c>
      <c r="B63" s="39">
        <v>1</v>
      </c>
      <c r="C63" s="128">
        <f t="shared" si="0"/>
        <v>0.33333333333333331</v>
      </c>
      <c r="D63" s="20"/>
      <c r="E63" s="8" t="s">
        <v>3</v>
      </c>
      <c r="F63" s="8">
        <v>1</v>
      </c>
      <c r="G63" s="10">
        <f>SUM(F63/F61)</f>
        <v>0.1</v>
      </c>
      <c r="H63" s="28"/>
      <c r="I63" s="14" t="s">
        <v>2</v>
      </c>
      <c r="J63" s="21">
        <v>1</v>
      </c>
      <c r="K63" s="146">
        <f>SUM(J63/J62)</f>
        <v>0.25</v>
      </c>
      <c r="L63" s="28"/>
      <c r="M63" s="26" t="s">
        <v>15</v>
      </c>
      <c r="N63" s="44"/>
      <c r="O63" s="44"/>
      <c r="P63" s="44"/>
      <c r="Q63" s="44"/>
      <c r="R63" s="44"/>
      <c r="S63" s="44"/>
    </row>
    <row r="64" spans="1:24" x14ac:dyDescent="0.2">
      <c r="A64" s="39" t="s">
        <v>4</v>
      </c>
      <c r="B64" s="39">
        <v>0</v>
      </c>
      <c r="C64" s="128">
        <f t="shared" si="0"/>
        <v>0</v>
      </c>
      <c r="D64" s="20"/>
      <c r="E64" s="8" t="s">
        <v>4</v>
      </c>
      <c r="F64" s="8">
        <v>1</v>
      </c>
      <c r="G64" s="10">
        <f>SUM(F64/F61)</f>
        <v>0.1</v>
      </c>
      <c r="H64" s="28"/>
      <c r="I64" s="14" t="s">
        <v>3</v>
      </c>
      <c r="J64" s="21">
        <v>1</v>
      </c>
      <c r="K64" s="146">
        <f>SUM(J64/J62)</f>
        <v>0.25</v>
      </c>
      <c r="L64" s="28"/>
      <c r="M64" s="47" t="s">
        <v>16</v>
      </c>
      <c r="N64" s="46"/>
      <c r="O64" s="46"/>
      <c r="P64" s="46"/>
      <c r="Q64" s="46"/>
      <c r="R64" s="46"/>
      <c r="S64" s="44"/>
      <c r="T64" s="44"/>
      <c r="U64" s="44"/>
      <c r="V64" s="44"/>
      <c r="W64" s="44"/>
      <c r="X64" s="44"/>
    </row>
    <row r="65" spans="1:24" x14ac:dyDescent="0.2">
      <c r="A65" s="39" t="s">
        <v>5</v>
      </c>
      <c r="B65" s="39">
        <v>0</v>
      </c>
      <c r="C65" s="128">
        <f t="shared" si="0"/>
        <v>0</v>
      </c>
      <c r="D65" s="20"/>
      <c r="E65" s="8" t="s">
        <v>5</v>
      </c>
      <c r="F65" s="8">
        <v>1</v>
      </c>
      <c r="G65" s="10">
        <f>SUM(F65/F61)</f>
        <v>0.1</v>
      </c>
      <c r="H65" s="28"/>
      <c r="I65" s="14" t="s">
        <v>4</v>
      </c>
      <c r="J65" s="21">
        <v>0</v>
      </c>
      <c r="K65" s="141">
        <v>0</v>
      </c>
      <c r="L65" s="28"/>
      <c r="M65" s="49" t="s">
        <v>17</v>
      </c>
      <c r="N65" s="48"/>
      <c r="O65" s="48"/>
      <c r="P65" s="48"/>
      <c r="Q65" s="48"/>
      <c r="R65" s="48"/>
      <c r="S65" s="44"/>
      <c r="T65" s="44"/>
      <c r="U65" s="44"/>
      <c r="V65" s="44"/>
      <c r="W65" s="44"/>
      <c r="X65" s="44"/>
    </row>
    <row r="66" spans="1:24" x14ac:dyDescent="0.2">
      <c r="A66" s="39" t="s">
        <v>6</v>
      </c>
      <c r="B66" s="39">
        <v>2</v>
      </c>
      <c r="C66" s="128">
        <f>SUM(B66/$B$61)</f>
        <v>0.66666666666666663</v>
      </c>
      <c r="D66" s="20"/>
      <c r="E66" s="39" t="s">
        <v>6</v>
      </c>
      <c r="F66" s="39">
        <v>7</v>
      </c>
      <c r="G66" s="10">
        <f>SUM(F66/F61)</f>
        <v>0.7</v>
      </c>
      <c r="H66" s="28"/>
      <c r="I66" s="14" t="s">
        <v>5</v>
      </c>
      <c r="J66" s="21">
        <v>1</v>
      </c>
      <c r="K66" s="146">
        <f>SUM(J66/J62)</f>
        <v>0.25</v>
      </c>
      <c r="L66" s="28"/>
      <c r="M66" s="49" t="s">
        <v>18</v>
      </c>
      <c r="N66" s="48"/>
      <c r="O66" s="48"/>
      <c r="P66" s="48"/>
      <c r="Q66" s="48"/>
      <c r="R66" s="48"/>
      <c r="S66" s="44"/>
      <c r="T66" s="44"/>
      <c r="U66" s="44"/>
      <c r="V66" s="44"/>
      <c r="W66" s="44"/>
      <c r="X66" s="44"/>
    </row>
    <row r="67" spans="1:24" x14ac:dyDescent="0.2">
      <c r="A67" s="39"/>
      <c r="B67" s="39"/>
      <c r="C67" s="37"/>
      <c r="D67" s="38"/>
      <c r="E67" s="39"/>
      <c r="F67" s="39"/>
      <c r="G67" s="42"/>
      <c r="H67" s="28"/>
      <c r="I67" s="14" t="s">
        <v>6</v>
      </c>
      <c r="J67" s="21">
        <v>1</v>
      </c>
      <c r="K67" s="146">
        <f>SUM(J67/J62)</f>
        <v>0.25</v>
      </c>
      <c r="L67" s="28"/>
      <c r="M67" s="51" t="s">
        <v>27</v>
      </c>
      <c r="N67" s="52"/>
      <c r="O67" s="52"/>
      <c r="P67" s="53"/>
      <c r="Q67" s="53"/>
      <c r="R67" s="53"/>
      <c r="S67" s="44"/>
      <c r="T67" s="44"/>
      <c r="U67" s="44"/>
      <c r="V67" s="44"/>
      <c r="W67" s="44"/>
      <c r="X67" s="44"/>
    </row>
    <row r="68" spans="1:24" x14ac:dyDescent="0.2">
      <c r="A68" s="28"/>
      <c r="B68" s="28"/>
      <c r="C68" s="28"/>
      <c r="D68" s="20"/>
      <c r="E68" s="110" t="s">
        <v>23</v>
      </c>
      <c r="F68" s="111">
        <v>1</v>
      </c>
      <c r="G68" s="132"/>
      <c r="H68" s="28"/>
      <c r="I68" s="28"/>
      <c r="J68" s="28"/>
      <c r="L68" s="28"/>
      <c r="M68" s="49" t="s">
        <v>19</v>
      </c>
      <c r="N68" s="48"/>
      <c r="O68" s="48"/>
      <c r="P68" s="48"/>
      <c r="Q68" s="48"/>
      <c r="R68" s="48"/>
      <c r="S68" s="44"/>
      <c r="T68" s="44"/>
      <c r="U68" s="44"/>
      <c r="V68" s="44"/>
      <c r="W68" s="44"/>
      <c r="X68" s="44"/>
    </row>
    <row r="69" spans="1:24" x14ac:dyDescent="0.2">
      <c r="A69" s="28"/>
      <c r="B69" s="28"/>
      <c r="C69" s="28"/>
      <c r="D69" s="20"/>
      <c r="E69" s="39" t="s">
        <v>2</v>
      </c>
      <c r="F69" s="114">
        <v>0</v>
      </c>
      <c r="G69" s="134">
        <v>0</v>
      </c>
      <c r="H69" s="28"/>
      <c r="I69" s="54" t="s">
        <v>30</v>
      </c>
      <c r="J69" s="55">
        <v>13</v>
      </c>
      <c r="K69" s="55"/>
      <c r="L69" s="28"/>
      <c r="M69" s="50" t="s">
        <v>20</v>
      </c>
      <c r="N69" s="48"/>
      <c r="O69" s="48"/>
      <c r="P69" s="48"/>
      <c r="Q69" s="48"/>
      <c r="R69" s="48"/>
      <c r="S69" s="44"/>
      <c r="T69" s="44"/>
      <c r="U69" s="44"/>
      <c r="V69" s="44"/>
      <c r="W69" s="44"/>
      <c r="X69" s="44"/>
    </row>
    <row r="70" spans="1:24" x14ac:dyDescent="0.2">
      <c r="A70" s="28"/>
      <c r="B70" s="28"/>
      <c r="C70" s="28"/>
      <c r="D70" s="20"/>
      <c r="E70" s="39" t="s">
        <v>3</v>
      </c>
      <c r="F70" s="114">
        <v>0</v>
      </c>
      <c r="G70" s="134">
        <v>0</v>
      </c>
      <c r="H70" s="28"/>
      <c r="I70" s="57" t="s">
        <v>2</v>
      </c>
      <c r="J70" s="57">
        <v>0</v>
      </c>
      <c r="K70" s="144">
        <v>0</v>
      </c>
      <c r="L70" s="40"/>
      <c r="M70" s="45" t="s">
        <v>28</v>
      </c>
      <c r="N70" s="46"/>
      <c r="O70" s="46"/>
      <c r="P70" s="46"/>
      <c r="Q70" s="46"/>
      <c r="R70" s="46"/>
      <c r="S70" s="44"/>
      <c r="T70" s="44"/>
      <c r="U70" s="44"/>
      <c r="V70" s="44"/>
      <c r="W70" s="44"/>
      <c r="X70" s="44"/>
    </row>
    <row r="71" spans="1:24" x14ac:dyDescent="0.2">
      <c r="A71" s="27"/>
      <c r="B71" s="27"/>
      <c r="C71" s="27"/>
      <c r="D71" s="27"/>
      <c r="E71" s="39" t="s">
        <v>4</v>
      </c>
      <c r="F71" s="114">
        <v>0</v>
      </c>
      <c r="G71" s="134">
        <v>0</v>
      </c>
      <c r="H71" s="28"/>
      <c r="I71" s="58" t="s">
        <v>3</v>
      </c>
      <c r="J71" s="58">
        <v>2</v>
      </c>
      <c r="K71" s="145">
        <f>SUM(J71/J69)</f>
        <v>0.15384615384615385</v>
      </c>
      <c r="L71" s="40"/>
      <c r="M71" s="120" t="s">
        <v>29</v>
      </c>
      <c r="N71" s="46"/>
      <c r="O71" s="46"/>
      <c r="P71" s="46"/>
      <c r="Q71" s="46"/>
      <c r="R71" s="46"/>
      <c r="S71" s="44"/>
    </row>
    <row r="72" spans="1:24" x14ac:dyDescent="0.2">
      <c r="A72" s="27"/>
      <c r="B72" s="27"/>
      <c r="C72" s="27"/>
      <c r="D72" s="27"/>
      <c r="E72" s="39" t="s">
        <v>5</v>
      </c>
      <c r="F72" s="114">
        <v>0</v>
      </c>
      <c r="G72" s="133">
        <v>0</v>
      </c>
      <c r="H72" s="28"/>
      <c r="I72" s="58" t="s">
        <v>4</v>
      </c>
      <c r="J72" s="58">
        <v>1</v>
      </c>
      <c r="K72" s="145">
        <f>SUM(J72/J69)</f>
        <v>7.6923076923076927E-2</v>
      </c>
      <c r="L72" s="40"/>
      <c r="M72" s="56"/>
      <c r="N72" s="28"/>
      <c r="O72" s="28"/>
    </row>
    <row r="73" spans="1:24" x14ac:dyDescent="0.2">
      <c r="A73" s="27"/>
      <c r="B73" s="27"/>
      <c r="C73" s="27"/>
      <c r="D73" s="27"/>
      <c r="E73" s="39" t="s">
        <v>6</v>
      </c>
      <c r="F73" s="114">
        <v>1</v>
      </c>
      <c r="G73" s="134">
        <f>SUM(F73/F68)</f>
        <v>1</v>
      </c>
      <c r="H73" s="28"/>
      <c r="I73" s="58" t="s">
        <v>5</v>
      </c>
      <c r="J73" s="58">
        <v>1</v>
      </c>
      <c r="K73" s="145">
        <f>SUM(J73/J69)</f>
        <v>7.6923076923076927E-2</v>
      </c>
      <c r="L73" s="40"/>
      <c r="M73" s="56"/>
      <c r="N73" s="28"/>
      <c r="O73" s="28"/>
    </row>
    <row r="74" spans="1:24" x14ac:dyDescent="0.2">
      <c r="A74" s="109"/>
      <c r="B74" s="109"/>
      <c r="C74" s="109"/>
      <c r="D74" s="109"/>
      <c r="E74" s="39"/>
      <c r="F74" s="39"/>
      <c r="G74" s="42"/>
      <c r="H74" s="28"/>
      <c r="I74" s="58" t="s">
        <v>6</v>
      </c>
      <c r="J74" s="58">
        <v>9</v>
      </c>
      <c r="K74" s="145">
        <f>SUM(J74/J69)</f>
        <v>0.69230769230769229</v>
      </c>
      <c r="L74" s="40"/>
      <c r="M74" s="56"/>
      <c r="N74" s="28"/>
      <c r="O74" s="28"/>
    </row>
    <row r="75" spans="1:24" s="100" customFormat="1" x14ac:dyDescent="0.2">
      <c r="A75" s="109"/>
      <c r="B75" s="109"/>
      <c r="C75" s="109"/>
      <c r="D75" s="109"/>
      <c r="E75" s="39"/>
      <c r="F75" s="39"/>
      <c r="G75" s="42"/>
      <c r="I75" s="116"/>
      <c r="J75" s="116"/>
      <c r="K75" s="116"/>
      <c r="L75" s="40"/>
      <c r="M75" s="56"/>
    </row>
    <row r="76" spans="1:24" x14ac:dyDescent="0.2">
      <c r="A76" s="109"/>
      <c r="B76" s="109"/>
      <c r="C76" s="109"/>
      <c r="D76" s="109"/>
      <c r="E76" s="110"/>
      <c r="F76" s="111"/>
      <c r="G76" s="112"/>
      <c r="H76" s="28"/>
      <c r="I76" s="28"/>
      <c r="J76" s="28"/>
      <c r="L76" s="28"/>
      <c r="M76" s="28"/>
      <c r="N76" s="28"/>
      <c r="O76" s="28"/>
    </row>
    <row r="77" spans="1:24" s="100" customFormat="1" x14ac:dyDescent="0.2">
      <c r="A77" s="41"/>
      <c r="B77" s="41"/>
      <c r="C77" s="41"/>
      <c r="D77" s="41"/>
      <c r="E77" s="36"/>
      <c r="F77" s="115"/>
      <c r="G77" s="113"/>
      <c r="I77" s="125" t="s">
        <v>23</v>
      </c>
      <c r="J77" s="125">
        <v>1</v>
      </c>
      <c r="K77" s="125"/>
    </row>
    <row r="78" spans="1:24" x14ac:dyDescent="0.2">
      <c r="A78" s="156" t="s">
        <v>32</v>
      </c>
      <c r="B78" s="157"/>
      <c r="C78" s="157"/>
      <c r="D78" s="157"/>
      <c r="E78" s="157"/>
      <c r="F78" s="157"/>
      <c r="G78" s="158"/>
      <c r="H78" s="28"/>
      <c r="I78" s="124" t="s">
        <v>2</v>
      </c>
      <c r="J78" s="124">
        <v>0</v>
      </c>
      <c r="K78" s="143">
        <v>0</v>
      </c>
      <c r="L78" s="28"/>
      <c r="M78" s="28"/>
      <c r="N78" s="28"/>
      <c r="O78" s="28"/>
    </row>
    <row r="79" spans="1:24" x14ac:dyDescent="0.2">
      <c r="A79" s="77"/>
      <c r="B79" s="78"/>
      <c r="C79" s="78"/>
      <c r="D79" s="78"/>
      <c r="E79" s="78"/>
      <c r="F79" s="78"/>
      <c r="G79" s="79"/>
      <c r="H79" s="28"/>
      <c r="I79" s="124" t="s">
        <v>3</v>
      </c>
      <c r="J79" s="124">
        <v>0</v>
      </c>
      <c r="K79" s="143">
        <v>0</v>
      </c>
      <c r="L79" s="28"/>
      <c r="M79" s="28"/>
      <c r="N79" s="28"/>
      <c r="O79" s="28"/>
    </row>
    <row r="80" spans="1:24" x14ac:dyDescent="0.2">
      <c r="A80" s="80" t="s">
        <v>0</v>
      </c>
      <c r="B80" s="72">
        <v>4</v>
      </c>
      <c r="C80" s="78"/>
      <c r="D80" s="78"/>
      <c r="E80" s="81" t="s">
        <v>7</v>
      </c>
      <c r="F80" s="72">
        <v>43</v>
      </c>
      <c r="G80" s="79"/>
      <c r="H80" s="28"/>
      <c r="I80" s="124" t="s">
        <v>4</v>
      </c>
      <c r="J80" s="124">
        <v>0</v>
      </c>
      <c r="K80" s="143">
        <v>0</v>
      </c>
      <c r="L80" s="28"/>
      <c r="M80" s="28"/>
      <c r="N80" s="28"/>
      <c r="O80" s="28"/>
    </row>
    <row r="81" spans="1:15" x14ac:dyDescent="0.2">
      <c r="A81" s="82" t="s">
        <v>2</v>
      </c>
      <c r="B81" s="83">
        <v>1</v>
      </c>
      <c r="C81" s="84">
        <f>SUM(B81/B80)</f>
        <v>0.25</v>
      </c>
      <c r="D81" s="78"/>
      <c r="E81" s="73" t="s">
        <v>2</v>
      </c>
      <c r="F81" s="74">
        <v>0</v>
      </c>
      <c r="G81" s="85">
        <v>0</v>
      </c>
      <c r="H81" s="28"/>
      <c r="I81" s="124" t="s">
        <v>31</v>
      </c>
      <c r="J81" s="124">
        <v>0</v>
      </c>
      <c r="K81" s="143">
        <v>0</v>
      </c>
      <c r="L81" s="28"/>
      <c r="M81" s="28"/>
      <c r="N81" s="28"/>
      <c r="O81" s="28"/>
    </row>
    <row r="82" spans="1:15" x14ac:dyDescent="0.2">
      <c r="A82" s="82" t="s">
        <v>3</v>
      </c>
      <c r="B82" s="83">
        <v>0</v>
      </c>
      <c r="C82" s="84">
        <v>0</v>
      </c>
      <c r="D82" s="78"/>
      <c r="E82" s="73" t="s">
        <v>3</v>
      </c>
      <c r="F82" s="74">
        <v>13</v>
      </c>
      <c r="G82" s="85">
        <f>SUM(F82/F80)</f>
        <v>0.30232558139534882</v>
      </c>
      <c r="H82" s="28"/>
      <c r="I82" s="124" t="s">
        <v>6</v>
      </c>
      <c r="J82" s="124">
        <v>1</v>
      </c>
      <c r="K82" s="142">
        <f>SUM(J82/J77)</f>
        <v>1</v>
      </c>
      <c r="L82" s="28"/>
      <c r="M82" s="28"/>
      <c r="N82" s="28"/>
      <c r="O82" s="28"/>
    </row>
    <row r="83" spans="1:15" x14ac:dyDescent="0.2">
      <c r="A83" s="86" t="s">
        <v>4</v>
      </c>
      <c r="B83" s="73">
        <v>0</v>
      </c>
      <c r="C83" s="84">
        <v>0</v>
      </c>
      <c r="D83" s="78"/>
      <c r="E83" s="73" t="s">
        <v>4</v>
      </c>
      <c r="F83" s="74">
        <v>6</v>
      </c>
      <c r="G83" s="85">
        <f>SUM(F83/F80)</f>
        <v>0.13953488372093023</v>
      </c>
      <c r="H83" s="28"/>
      <c r="I83" s="28"/>
      <c r="J83" s="28"/>
      <c r="L83" s="28"/>
      <c r="M83" s="28"/>
      <c r="N83" s="28"/>
      <c r="O83" s="28"/>
    </row>
    <row r="84" spans="1:15" x14ac:dyDescent="0.2">
      <c r="A84" s="86" t="s">
        <v>5</v>
      </c>
      <c r="B84" s="83">
        <v>0</v>
      </c>
      <c r="C84" s="84">
        <v>0</v>
      </c>
      <c r="D84" s="78"/>
      <c r="E84" s="73" t="s">
        <v>5</v>
      </c>
      <c r="F84" s="74">
        <v>3</v>
      </c>
      <c r="G84" s="85">
        <f>SUM(F84/F80)</f>
        <v>6.9767441860465115E-2</v>
      </c>
      <c r="H84" s="28"/>
      <c r="I84" s="28"/>
      <c r="J84" s="28"/>
      <c r="L84" s="28"/>
      <c r="M84" s="28"/>
      <c r="N84" s="28"/>
      <c r="O84" s="28"/>
    </row>
    <row r="85" spans="1:15" x14ac:dyDescent="0.2">
      <c r="A85" s="87" t="s">
        <v>6</v>
      </c>
      <c r="B85" s="88">
        <v>3</v>
      </c>
      <c r="C85" s="89">
        <f>SUM(B85/B80)</f>
        <v>0.75</v>
      </c>
      <c r="D85" s="90"/>
      <c r="E85" s="91" t="s">
        <v>6</v>
      </c>
      <c r="F85" s="92">
        <v>21</v>
      </c>
      <c r="G85" s="93">
        <f>SUM(F85/F80)</f>
        <v>0.48837209302325579</v>
      </c>
      <c r="H85" s="28"/>
      <c r="I85" s="28"/>
      <c r="J85" s="28"/>
      <c r="L85" s="28"/>
      <c r="M85" s="28"/>
      <c r="N85" s="28"/>
      <c r="O85" s="28"/>
    </row>
    <row r="86" spans="1:15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L86" s="28"/>
      <c r="M86" s="28"/>
      <c r="N86" s="28"/>
      <c r="O86" s="28"/>
    </row>
    <row r="89" spans="1:15" x14ac:dyDescent="0.2">
      <c r="A89" s="94"/>
    </row>
  </sheetData>
  <mergeCells count="5">
    <mergeCell ref="A2:G2"/>
    <mergeCell ref="A4:G4"/>
    <mergeCell ref="A21:G21"/>
    <mergeCell ref="A24:G24"/>
    <mergeCell ref="A78:G78"/>
  </mergeCell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YAD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Hartford, Melissa (NOR)</dc:creator>
  <cp:lastModifiedBy>Hartford, Melissa (NOR)</cp:lastModifiedBy>
  <cp:lastPrinted>2021-06-23T13:15:22Z</cp:lastPrinted>
  <dcterms:created xsi:type="dcterms:W3CDTF">2021-06-16T13:02:52Z</dcterms:created>
  <dcterms:modified xsi:type="dcterms:W3CDTF">2021-09-03T14:21:33Z</dcterms:modified>
</cp:coreProperties>
</file>